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075" windowHeight="4680"/>
  </bookViews>
  <sheets>
    <sheet name="入力シート" sheetId="4" r:id="rId1"/>
    <sheet name="記入例" sheetId="1" r:id="rId2"/>
  </sheets>
  <definedNames>
    <definedName name="_xlnm.Print_Area" localSheetId="1">記入例!$A$1:$O$33</definedName>
    <definedName name="_xlnm.Print_Area" localSheetId="0">入力シート!$A$1:$O$34</definedName>
  </definedNames>
  <calcPr calcId="125725"/>
</workbook>
</file>

<file path=xl/calcChain.xml><?xml version="1.0" encoding="utf-8"?>
<calcChain xmlns="http://schemas.openxmlformats.org/spreadsheetml/2006/main">
  <c r="M11" i="4"/>
  <c r="O11" s="1"/>
  <c r="M10"/>
  <c r="O10" s="1"/>
  <c r="M9"/>
  <c r="O9" s="1"/>
  <c r="M8"/>
  <c r="O8" s="1"/>
  <c r="M7"/>
  <c r="O7" s="1"/>
  <c r="M6"/>
  <c r="M5" i="1"/>
  <c r="O5" s="1"/>
  <c r="M12" i="4" l="1"/>
  <c r="O6"/>
  <c r="O12" s="1"/>
  <c r="M10" i="1"/>
  <c r="O10" s="1"/>
  <c r="M9"/>
  <c r="O9" s="1"/>
  <c r="M8"/>
  <c r="O8" s="1"/>
  <c r="M7"/>
  <c r="O7" s="1"/>
  <c r="M6"/>
  <c r="O6" s="1"/>
  <c r="O11" l="1"/>
  <c r="M11"/>
</calcChain>
</file>

<file path=xl/comments1.xml><?xml version="1.0" encoding="utf-8"?>
<comments xmlns="http://schemas.openxmlformats.org/spreadsheetml/2006/main">
  <authors>
    <author>koba</author>
  </authors>
  <commentList>
    <comment ref="M6" authorId="0">
      <text>
        <r>
          <rPr>
            <sz val="9"/>
            <color indexed="81"/>
            <rFont val="ＭＳ Ｐゴシック"/>
            <family val="3"/>
            <charset val="128"/>
          </rPr>
          <t>自動で計算されます</t>
        </r>
      </text>
    </comment>
    <comment ref="O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7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7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8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8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1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1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1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1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1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12" authorId="0">
      <text>
        <r>
          <rPr>
            <sz val="9"/>
            <color indexed="81"/>
            <rFont val="ＭＳ Ｐゴシック"/>
            <family val="3"/>
            <charset val="128"/>
          </rPr>
          <t>自動で計算されます</t>
        </r>
      </text>
    </comment>
  </commentList>
</comments>
</file>

<file path=xl/comments2.xml><?xml version="1.0" encoding="utf-8"?>
<comments xmlns="http://schemas.openxmlformats.org/spreadsheetml/2006/main">
  <authors>
    <author>koba</author>
  </authors>
  <commentList>
    <comment ref="M5" authorId="0">
      <text>
        <r>
          <rPr>
            <sz val="9"/>
            <color indexed="81"/>
            <rFont val="ＭＳ Ｐゴシック"/>
            <family val="3"/>
            <charset val="128"/>
          </rPr>
          <t>自動で計算されます</t>
        </r>
      </text>
    </comment>
    <comment ref="O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7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7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8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8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1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1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1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11" authorId="0">
      <text>
        <r>
          <rPr>
            <sz val="9"/>
            <color indexed="81"/>
            <rFont val="ＭＳ Ｐゴシック"/>
            <family val="3"/>
            <charset val="128"/>
          </rPr>
          <t>自動で計算されます</t>
        </r>
      </text>
    </comment>
  </commentList>
</comments>
</file>

<file path=xl/sharedStrings.xml><?xml version="1.0" encoding="utf-8"?>
<sst xmlns="http://schemas.openxmlformats.org/spreadsheetml/2006/main" count="135" uniqueCount="47">
  <si>
    <t>対象者</t>
    <rPh sb="0" eb="3">
      <t>タイショウシャ</t>
    </rPh>
    <phoneticPr fontId="2"/>
  </si>
  <si>
    <t>№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</si>
  <si>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</si>
  <si>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</si>
  <si>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加入区分</t>
    <rPh sb="0" eb="2">
      <t>カニュウ</t>
    </rPh>
    <rPh sb="2" eb="4">
      <t>クブン</t>
    </rPh>
    <phoneticPr fontId="2"/>
  </si>
  <si>
    <t>子ども
（中学生以下）</t>
    <rPh sb="0" eb="1">
      <t>コ</t>
    </rPh>
    <rPh sb="5" eb="8">
      <t>チュウガクセイ</t>
    </rPh>
    <rPh sb="8" eb="10">
      <t>イカ</t>
    </rPh>
    <phoneticPr fontId="2"/>
  </si>
  <si>
    <t>補償対象となる団体活動</t>
    <rPh sb="0" eb="2">
      <t>ホショウ</t>
    </rPh>
    <rPh sb="2" eb="4">
      <t>タイショウ</t>
    </rPh>
    <rPh sb="7" eb="9">
      <t>ダンタイ</t>
    </rPh>
    <rPh sb="9" eb="11">
      <t>カツドウ</t>
    </rPh>
    <phoneticPr fontId="2"/>
  </si>
  <si>
    <t>スポーツ活動
文化活動・ボランティア活動・地域活動</t>
    <rPh sb="4" eb="6">
      <t>カツドウ</t>
    </rPh>
    <rPh sb="7" eb="9">
      <t>ブンカ</t>
    </rPh>
    <rPh sb="9" eb="11">
      <t>カツドウ</t>
    </rPh>
    <rPh sb="18" eb="20">
      <t>カツドウ</t>
    </rPh>
    <rPh sb="21" eb="23">
      <t>チイキ</t>
    </rPh>
    <rPh sb="23" eb="25">
      <t>カツドウ</t>
    </rPh>
    <phoneticPr fontId="2"/>
  </si>
  <si>
    <t>上記活動に加え、個人活動も対象</t>
    <rPh sb="0" eb="2">
      <t>ジョウキ</t>
    </rPh>
    <rPh sb="2" eb="4">
      <t>カツドウ</t>
    </rPh>
    <rPh sb="5" eb="6">
      <t>クワ</t>
    </rPh>
    <rPh sb="8" eb="10">
      <t>コジン</t>
    </rPh>
    <rPh sb="10" eb="12">
      <t>カツドウ</t>
    </rPh>
    <rPh sb="13" eb="15">
      <t>タイショウ</t>
    </rPh>
    <phoneticPr fontId="2"/>
  </si>
  <si>
    <t>スポーツ活動
スポーツ活動の指導・審判</t>
    <rPh sb="4" eb="6">
      <t>カツドウ</t>
    </rPh>
    <rPh sb="11" eb="13">
      <t>カツドウ</t>
    </rPh>
    <rPh sb="14" eb="16">
      <t>シドウ</t>
    </rPh>
    <rPh sb="17" eb="19">
      <t>シンパン</t>
    </rPh>
    <phoneticPr fontId="2"/>
  </si>
  <si>
    <t>文化活動・ボランティア活動・地域活動
準備・片付け・応援・団体員の送迎</t>
    <rPh sb="0" eb="2">
      <t>ブンカ</t>
    </rPh>
    <rPh sb="2" eb="4">
      <t>カツドウ</t>
    </rPh>
    <rPh sb="11" eb="13">
      <t>カツドウ</t>
    </rPh>
    <rPh sb="14" eb="16">
      <t>チイキ</t>
    </rPh>
    <rPh sb="16" eb="18">
      <t>カツドウ</t>
    </rPh>
    <rPh sb="19" eb="21">
      <t>ジュンビ</t>
    </rPh>
    <rPh sb="22" eb="24">
      <t>カタヅ</t>
    </rPh>
    <rPh sb="26" eb="28">
      <t>オウエン</t>
    </rPh>
    <rPh sb="29" eb="31">
      <t>ダンタイ</t>
    </rPh>
    <rPh sb="31" eb="32">
      <t>イン</t>
    </rPh>
    <rPh sb="33" eb="35">
      <t>ソウゲイ</t>
    </rPh>
    <phoneticPr fontId="2"/>
  </si>
  <si>
    <t>大人
（高校生以上）</t>
    <rPh sb="0" eb="2">
      <t>オトナ</t>
    </rPh>
    <rPh sb="4" eb="7">
      <t>コウコウセイ</t>
    </rPh>
    <rPh sb="7" eb="9">
      <t>イジョウ</t>
    </rPh>
    <phoneticPr fontId="2"/>
  </si>
  <si>
    <t>加入
区分</t>
    <rPh sb="0" eb="2">
      <t>カニュウ</t>
    </rPh>
    <rPh sb="3" eb="5">
      <t>クブン</t>
    </rPh>
    <phoneticPr fontId="2"/>
  </si>
  <si>
    <t>Ａ１</t>
  </si>
  <si>
    <t>Ａ１</t>
    <phoneticPr fontId="2"/>
  </si>
  <si>
    <t>ＡＷ</t>
    <phoneticPr fontId="2"/>
  </si>
  <si>
    <t>Ｃ</t>
  </si>
  <si>
    <t>Ｃ</t>
    <phoneticPr fontId="2"/>
  </si>
  <si>
    <t>Ｂ</t>
  </si>
  <si>
    <t>Ｂ</t>
    <phoneticPr fontId="2"/>
  </si>
  <si>
    <t>Ａ２</t>
  </si>
  <si>
    <t>Ａ２</t>
    <phoneticPr fontId="2"/>
  </si>
  <si>
    <t>全年齢</t>
    <rPh sb="0" eb="1">
      <t>ゼン</t>
    </rPh>
    <rPh sb="1" eb="3">
      <t>ネンレイ</t>
    </rPh>
    <phoneticPr fontId="2"/>
  </si>
  <si>
    <t>危険度の高いスポーツ活動</t>
    <rPh sb="0" eb="3">
      <t>キケンド</t>
    </rPh>
    <rPh sb="4" eb="5">
      <t>タカ</t>
    </rPh>
    <rPh sb="10" eb="12">
      <t>カツドウ</t>
    </rPh>
    <phoneticPr fontId="2"/>
  </si>
  <si>
    <t>Ｄ</t>
  </si>
  <si>
    <t>Ｄ</t>
    <phoneticPr fontId="2"/>
  </si>
  <si>
    <t>×</t>
    <phoneticPr fontId="2"/>
  </si>
  <si>
    <t>＝</t>
    <phoneticPr fontId="2"/>
  </si>
  <si>
    <t>64歳以下</t>
    <rPh sb="2" eb="3">
      <t>サイ</t>
    </rPh>
    <rPh sb="3" eb="5">
      <t>イカ</t>
    </rPh>
    <phoneticPr fontId="2"/>
  </si>
  <si>
    <t>65歳以上</t>
    <rPh sb="2" eb="3">
      <t>サイ</t>
    </rPh>
    <rPh sb="3" eb="5">
      <t>イジョウ</t>
    </rPh>
    <phoneticPr fontId="2"/>
  </si>
  <si>
    <t>合計</t>
    <rPh sb="0" eb="2">
      <t>ゴウケイ</t>
    </rPh>
    <phoneticPr fontId="2"/>
  </si>
  <si>
    <t>掛金・人数・合計掛金</t>
    <rPh sb="0" eb="2">
      <t>カケキン</t>
    </rPh>
    <rPh sb="3" eb="5">
      <t>ニンズウ</t>
    </rPh>
    <rPh sb="6" eb="8">
      <t>ゴウケイ</t>
    </rPh>
    <rPh sb="8" eb="10">
      <t>カケキン</t>
    </rPh>
    <phoneticPr fontId="2"/>
  </si>
  <si>
    <t>貴サークル・スポ少名をお書きください。</t>
  </si>
  <si>
    <t>男</t>
    <rPh sb="0" eb="1">
      <t>オトコ</t>
    </rPh>
    <phoneticPr fontId="2"/>
  </si>
  <si>
    <t>女</t>
    <rPh sb="0" eb="1">
      <t>オンナ</t>
    </rPh>
    <phoneticPr fontId="2"/>
  </si>
  <si>
    <t>姓</t>
    <rPh sb="0" eb="1">
      <t>セイ</t>
    </rPh>
    <phoneticPr fontId="2"/>
  </si>
  <si>
    <t>名</t>
    <rPh sb="0" eb="1">
      <t>ナ</t>
    </rPh>
    <phoneticPr fontId="2"/>
  </si>
  <si>
    <t>Ａ２</t>
    <phoneticPr fontId="2"/>
  </si>
  <si>
    <t>今立</t>
    <rPh sb="0" eb="2">
      <t>イマダテ</t>
    </rPh>
    <phoneticPr fontId="2"/>
  </si>
  <si>
    <t>一郎</t>
    <rPh sb="0" eb="2">
      <t>イチロウ</t>
    </rPh>
    <phoneticPr fontId="2"/>
  </si>
  <si>
    <t>三郎</t>
    <rPh sb="0" eb="2">
      <t>サブロウ</t>
    </rPh>
    <phoneticPr fontId="2"/>
  </si>
  <si>
    <t>四郎</t>
    <rPh sb="0" eb="2">
      <t>シロウ</t>
    </rPh>
    <phoneticPr fontId="2"/>
  </si>
  <si>
    <t>五郎</t>
    <rPh sb="0" eb="2">
      <t>ゴロウ</t>
    </rPh>
    <phoneticPr fontId="2"/>
  </si>
  <si>
    <t>二郎</t>
    <rPh sb="0" eb="2">
      <t>ニロウ</t>
    </rPh>
    <phoneticPr fontId="2"/>
  </si>
  <si>
    <t>一子</t>
    <rPh sb="0" eb="2">
      <t>カズコ</t>
    </rPh>
    <phoneticPr fontId="2"/>
  </si>
  <si>
    <t>○○○○クラブ</t>
    <phoneticPr fontId="2"/>
  </si>
  <si>
    <t>平成２９年度スポーツ安全保険　加入依頼書(名簿）　提出用</t>
    <rPh sb="0" eb="2">
      <t>ヘイセイ</t>
    </rPh>
    <rPh sb="4" eb="6">
      <t>ネンド</t>
    </rPh>
    <rPh sb="10" eb="12">
      <t>アンゼン</t>
    </rPh>
    <rPh sb="12" eb="14">
      <t>ホケン</t>
    </rPh>
    <rPh sb="15" eb="17">
      <t>カニュウ</t>
    </rPh>
    <rPh sb="17" eb="20">
      <t>イライショ</t>
    </rPh>
    <rPh sb="21" eb="23">
      <t>メイボ</t>
    </rPh>
    <rPh sb="25" eb="27">
      <t>テイシュツ</t>
    </rPh>
    <rPh sb="27" eb="28">
      <t>ヨウ</t>
    </rPh>
    <phoneticPr fontId="2"/>
  </si>
</sst>
</file>

<file path=xl/styles.xml><?xml version="1.0" encoding="utf-8"?>
<styleSheet xmlns="http://schemas.openxmlformats.org/spreadsheetml/2006/main">
  <numFmts count="3">
    <numFmt numFmtId="176" formatCode="General&quot;円&quot;"/>
    <numFmt numFmtId="177" formatCode="General&quot;人&quot;"/>
    <numFmt numFmtId="178" formatCode="#,##0&quot;円&quot;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66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38" fontId="0" fillId="0" borderId="1" xfId="1" applyFont="1" applyBorder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6" xfId="0" applyBorder="1" applyAlignment="1" applyProtection="1">
      <alignment vertical="center"/>
    </xf>
    <xf numFmtId="0" fontId="5" fillId="2" borderId="22" xfId="0" applyFont="1" applyFill="1" applyBorder="1" applyAlignment="1" applyProtection="1">
      <alignment horizontal="center" vertical="center" wrapText="1"/>
    </xf>
    <xf numFmtId="0" fontId="0" fillId="4" borderId="17" xfId="0" applyFill="1" applyBorder="1" applyAlignment="1" applyProtection="1">
      <alignment horizontal="center" vertical="center"/>
    </xf>
    <xf numFmtId="0" fontId="0" fillId="4" borderId="28" xfId="0" applyFill="1" applyBorder="1" applyAlignment="1" applyProtection="1">
      <alignment horizontal="center" vertical="center"/>
    </xf>
    <xf numFmtId="177" fontId="0" fillId="0" borderId="20" xfId="0" applyNumberFormat="1" applyFont="1" applyFill="1" applyBorder="1" applyProtection="1">
      <alignment vertical="center"/>
    </xf>
    <xf numFmtId="0" fontId="0" fillId="4" borderId="20" xfId="0" applyFill="1" applyBorder="1" applyAlignment="1" applyProtection="1">
      <alignment horizontal="center" vertical="center"/>
    </xf>
    <xf numFmtId="178" fontId="0" fillId="0" borderId="29" xfId="1" applyNumberFormat="1" applyFont="1" applyBorder="1" applyProtection="1">
      <alignment vertical="center"/>
    </xf>
    <xf numFmtId="0" fontId="0" fillId="7" borderId="21" xfId="0" applyFill="1" applyBorder="1" applyAlignment="1" applyProtection="1">
      <alignment horizontal="center" vertical="center"/>
    </xf>
    <xf numFmtId="0" fontId="0" fillId="7" borderId="24" xfId="0" applyFill="1" applyBorder="1" applyAlignment="1" applyProtection="1">
      <alignment horizontal="center" vertical="center"/>
    </xf>
    <xf numFmtId="177" fontId="0" fillId="0" borderId="24" xfId="0" applyNumberFormat="1" applyFont="1" applyFill="1" applyBorder="1" applyProtection="1">
      <alignment vertical="center"/>
    </xf>
    <xf numFmtId="0" fontId="0" fillId="6" borderId="17" xfId="0" applyFill="1" applyBorder="1" applyAlignment="1" applyProtection="1">
      <alignment horizontal="center" vertical="center"/>
    </xf>
    <xf numFmtId="0" fontId="0" fillId="6" borderId="28" xfId="0" applyFill="1" applyBorder="1" applyAlignment="1" applyProtection="1">
      <alignment horizontal="center" vertical="center"/>
    </xf>
    <xf numFmtId="177" fontId="0" fillId="0" borderId="28" xfId="0" applyNumberFormat="1" applyFont="1" applyFill="1" applyBorder="1" applyProtection="1">
      <alignment vertical="center"/>
    </xf>
    <xf numFmtId="0" fontId="0" fillId="5" borderId="1" xfId="0" applyFill="1" applyBorder="1" applyAlignment="1" applyProtection="1">
      <alignment horizontal="center" vertical="center"/>
    </xf>
    <xf numFmtId="0" fontId="0" fillId="5" borderId="13" xfId="0" applyFill="1" applyBorder="1" applyAlignment="1" applyProtection="1">
      <alignment horizontal="center" vertical="center"/>
    </xf>
    <xf numFmtId="177" fontId="0" fillId="0" borderId="13" xfId="0" applyNumberFormat="1" applyFont="1" applyFill="1" applyBorder="1" applyProtection="1">
      <alignment vertical="center"/>
    </xf>
    <xf numFmtId="0" fontId="0" fillId="8" borderId="21" xfId="0" applyFill="1" applyBorder="1" applyAlignment="1" applyProtection="1">
      <alignment horizontal="center" vertical="center"/>
    </xf>
    <xf numFmtId="0" fontId="0" fillId="8" borderId="24" xfId="0" applyFill="1" applyBorder="1" applyAlignment="1" applyProtection="1">
      <alignment horizontal="center" vertical="center"/>
    </xf>
    <xf numFmtId="0" fontId="0" fillId="9" borderId="15" xfId="0" applyFill="1" applyBorder="1" applyAlignment="1" applyProtection="1">
      <alignment horizontal="center" vertical="center"/>
    </xf>
    <xf numFmtId="0" fontId="0" fillId="9" borderId="16" xfId="0" applyFill="1" applyBorder="1" applyAlignment="1" applyProtection="1">
      <alignment horizontal="center" vertical="center"/>
    </xf>
    <xf numFmtId="177" fontId="0" fillId="0" borderId="16" xfId="0" applyNumberFormat="1" applyFont="1" applyFill="1" applyBorder="1" applyProtection="1">
      <alignment vertical="center"/>
    </xf>
    <xf numFmtId="178" fontId="0" fillId="0" borderId="40" xfId="1" applyNumberFormat="1" applyFont="1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176" fontId="0" fillId="0" borderId="0" xfId="1" applyNumberFormat="1" applyFont="1" applyAlignment="1" applyProtection="1">
      <alignment horizontal="right" vertical="center"/>
    </xf>
    <xf numFmtId="0" fontId="5" fillId="0" borderId="12" xfId="0" applyFont="1" applyFill="1" applyBorder="1" applyAlignment="1" applyProtection="1">
      <alignment horizontal="center" vertical="center" textRotation="255"/>
    </xf>
    <xf numFmtId="177" fontId="0" fillId="0" borderId="10" xfId="0" applyNumberFormat="1" applyFill="1" applyBorder="1" applyProtection="1">
      <alignment vertical="center"/>
    </xf>
    <xf numFmtId="0" fontId="0" fillId="0" borderId="13" xfId="0" applyFill="1" applyBorder="1" applyAlignment="1" applyProtection="1">
      <alignment horizontal="center" vertical="center"/>
    </xf>
    <xf numFmtId="178" fontId="0" fillId="0" borderId="3" xfId="1" applyNumberFormat="1" applyFont="1" applyBorder="1" applyProtection="1">
      <alignment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33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6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178" fontId="0" fillId="8" borderId="22" xfId="1" applyNumberFormat="1" applyFont="1" applyFill="1" applyBorder="1" applyAlignment="1" applyProtection="1">
      <alignment horizontal="right" vertical="center"/>
    </xf>
    <xf numFmtId="178" fontId="0" fillId="8" borderId="23" xfId="1" applyNumberFormat="1" applyFont="1" applyFill="1" applyBorder="1" applyAlignment="1" applyProtection="1">
      <alignment horizontal="right" vertical="center"/>
    </xf>
    <xf numFmtId="0" fontId="0" fillId="0" borderId="26" xfId="0" applyFill="1" applyBorder="1" applyAlignment="1" applyProtection="1">
      <alignment horizontal="center" vertical="center"/>
    </xf>
    <xf numFmtId="0" fontId="0" fillId="0" borderId="39" xfId="0" applyFill="1" applyBorder="1" applyAlignment="1" applyProtection="1">
      <alignment horizontal="center" vertical="center"/>
    </xf>
    <xf numFmtId="0" fontId="0" fillId="0" borderId="40" xfId="0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left" vertical="center"/>
    </xf>
    <xf numFmtId="178" fontId="0" fillId="9" borderId="26" xfId="1" applyNumberFormat="1" applyFont="1" applyFill="1" applyBorder="1" applyAlignment="1" applyProtection="1">
      <alignment horizontal="right" vertical="center"/>
    </xf>
    <xf numFmtId="178" fontId="0" fillId="9" borderId="27" xfId="1" applyNumberFormat="1" applyFont="1" applyFill="1" applyBorder="1" applyAlignment="1" applyProtection="1">
      <alignment horizontal="right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35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textRotation="255"/>
      <protection locked="0"/>
    </xf>
    <xf numFmtId="0" fontId="4" fillId="0" borderId="0" xfId="0" applyFont="1" applyBorder="1" applyAlignment="1" applyProtection="1">
      <alignment horizontal="center" vertical="center" textRotation="255"/>
      <protection locked="0"/>
    </xf>
    <xf numFmtId="0" fontId="5" fillId="0" borderId="21" xfId="0" applyFont="1" applyFill="1" applyBorder="1" applyAlignment="1" applyProtection="1">
      <alignment horizontal="left" vertical="center"/>
    </xf>
    <xf numFmtId="178" fontId="0" fillId="7" borderId="22" xfId="1" applyNumberFormat="1" applyFont="1" applyFill="1" applyBorder="1" applyAlignment="1" applyProtection="1">
      <alignment horizontal="right" vertical="center"/>
    </xf>
    <xf numFmtId="178" fontId="0" fillId="7" borderId="23" xfId="1" applyNumberFormat="1" applyFont="1" applyFill="1" applyBorder="1" applyAlignment="1" applyProtection="1">
      <alignment horizontal="right" vertical="center"/>
    </xf>
    <xf numFmtId="0" fontId="0" fillId="0" borderId="18" xfId="0" applyFill="1" applyBorder="1" applyAlignment="1" applyProtection="1">
      <alignment horizontal="center" vertical="center" wrapText="1"/>
    </xf>
    <xf numFmtId="0" fontId="0" fillId="0" borderId="25" xfId="0" applyFill="1" applyBorder="1" applyAlignment="1" applyProtection="1">
      <alignment horizontal="center" vertical="center" wrapText="1"/>
    </xf>
    <xf numFmtId="0" fontId="0" fillId="0" borderId="29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horizontal="center" vertical="center" wrapText="1"/>
    </xf>
    <xf numFmtId="0" fontId="0" fillId="0" borderId="38" xfId="0" applyFill="1" applyBorder="1" applyAlignment="1" applyProtection="1">
      <alignment horizontal="center" vertical="center" wrapText="1"/>
    </xf>
    <xf numFmtId="0" fontId="0" fillId="0" borderId="31" xfId="0" applyFill="1" applyBorder="1" applyAlignment="1" applyProtection="1">
      <alignment horizontal="center" vertical="center" wrapText="1"/>
    </xf>
    <xf numFmtId="0" fontId="0" fillId="0" borderId="30" xfId="0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25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178" fontId="0" fillId="6" borderId="26" xfId="1" applyNumberFormat="1" applyFont="1" applyFill="1" applyBorder="1" applyAlignment="1" applyProtection="1">
      <alignment horizontal="right" vertical="center"/>
    </xf>
    <xf numFmtId="178" fontId="0" fillId="6" borderId="27" xfId="1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78" fontId="0" fillId="5" borderId="5" xfId="1" applyNumberFormat="1" applyFont="1" applyFill="1" applyBorder="1" applyAlignment="1" applyProtection="1">
      <alignment horizontal="right" vertical="center"/>
    </xf>
    <xf numFmtId="178" fontId="0" fillId="5" borderId="11" xfId="1" applyNumberFormat="1" applyFont="1" applyFill="1" applyBorder="1" applyAlignment="1" applyProtection="1">
      <alignment horizontal="right" vertical="center"/>
    </xf>
    <xf numFmtId="0" fontId="5" fillId="0" borderId="21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</xf>
    <xf numFmtId="0" fontId="0" fillId="2" borderId="34" xfId="0" applyFill="1" applyBorder="1" applyAlignment="1" applyProtection="1">
      <alignment horizontal="center" vertical="center"/>
    </xf>
    <xf numFmtId="0" fontId="0" fillId="2" borderId="37" xfId="0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left" vertical="center" wrapText="1"/>
    </xf>
    <xf numFmtId="0" fontId="6" fillId="0" borderId="17" xfId="0" applyFont="1" applyFill="1" applyBorder="1" applyAlignment="1" applyProtection="1">
      <alignment horizontal="left" vertical="center"/>
    </xf>
    <xf numFmtId="178" fontId="0" fillId="4" borderId="18" xfId="1" applyNumberFormat="1" applyFont="1" applyFill="1" applyBorder="1" applyAlignment="1" applyProtection="1">
      <alignment horizontal="right" vertical="center"/>
    </xf>
    <xf numFmtId="178" fontId="0" fillId="4" borderId="19" xfId="1" applyNumberFormat="1" applyFont="1" applyFill="1" applyBorder="1" applyAlignment="1" applyProtection="1">
      <alignment horizontal="right" vertical="center"/>
    </xf>
    <xf numFmtId="178" fontId="0" fillId="0" borderId="14" xfId="1" applyNumberFormat="1" applyFont="1" applyBorder="1" applyProtection="1">
      <alignment vertical="center"/>
    </xf>
    <xf numFmtId="178" fontId="0" fillId="4" borderId="41" xfId="1" applyNumberFormat="1" applyFont="1" applyFill="1" applyBorder="1" applyAlignment="1" applyProtection="1">
      <alignment horizontal="right" vertical="center"/>
    </xf>
    <xf numFmtId="178" fontId="0" fillId="7" borderId="42" xfId="1" applyNumberFormat="1" applyFont="1" applyFill="1" applyBorder="1" applyAlignment="1" applyProtection="1">
      <alignment horizontal="right" vertical="center"/>
    </xf>
    <xf numFmtId="178" fontId="0" fillId="6" borderId="43" xfId="1" applyNumberFormat="1" applyFont="1" applyFill="1" applyBorder="1" applyAlignment="1" applyProtection="1">
      <alignment horizontal="right" vertical="center"/>
    </xf>
    <xf numFmtId="178" fontId="0" fillId="5" borderId="44" xfId="1" applyNumberFormat="1" applyFont="1" applyFill="1" applyBorder="1" applyAlignment="1" applyProtection="1">
      <alignment horizontal="right" vertical="center"/>
    </xf>
    <xf numFmtId="178" fontId="0" fillId="8" borderId="42" xfId="1" applyNumberFormat="1" applyFont="1" applyFill="1" applyBorder="1" applyAlignment="1" applyProtection="1">
      <alignment horizontal="right" vertical="center"/>
    </xf>
    <xf numFmtId="178" fontId="0" fillId="9" borderId="43" xfId="1" applyNumberFormat="1" applyFont="1" applyFill="1" applyBorder="1" applyAlignment="1" applyProtection="1">
      <alignment horizontal="right" vertical="center"/>
    </xf>
    <xf numFmtId="0" fontId="0" fillId="4" borderId="43" xfId="0" applyFill="1" applyBorder="1" applyAlignment="1" applyProtection="1">
      <alignment horizontal="center" vertical="center"/>
    </xf>
    <xf numFmtId="0" fontId="0" fillId="7" borderId="42" xfId="0" applyFill="1" applyBorder="1" applyAlignment="1" applyProtection="1">
      <alignment horizontal="center" vertical="center"/>
    </xf>
    <xf numFmtId="0" fontId="0" fillId="6" borderId="43" xfId="0" applyFill="1" applyBorder="1" applyAlignment="1" applyProtection="1">
      <alignment horizontal="center" vertical="center"/>
    </xf>
    <xf numFmtId="0" fontId="0" fillId="5" borderId="36" xfId="0" applyFill="1" applyBorder="1" applyAlignment="1" applyProtection="1">
      <alignment horizontal="center" vertical="center"/>
    </xf>
    <xf numFmtId="0" fontId="0" fillId="8" borderId="42" xfId="0" applyFill="1" applyBorder="1" applyAlignment="1" applyProtection="1">
      <alignment horizontal="center" vertical="center"/>
    </xf>
    <xf numFmtId="0" fontId="0" fillId="9" borderId="45" xfId="0" applyFill="1" applyBorder="1" applyAlignment="1" applyProtection="1">
      <alignment horizontal="center" vertical="center"/>
    </xf>
    <xf numFmtId="177" fontId="0" fillId="0" borderId="47" xfId="0" applyNumberFormat="1" applyFont="1" applyFill="1" applyBorder="1" applyProtection="1">
      <alignment vertical="center"/>
    </xf>
    <xf numFmtId="177" fontId="0" fillId="0" borderId="48" xfId="0" applyNumberFormat="1" applyFont="1" applyFill="1" applyBorder="1" applyProtection="1">
      <alignment vertical="center"/>
    </xf>
    <xf numFmtId="177" fontId="0" fillId="0" borderId="46" xfId="0" applyNumberFormat="1" applyFont="1" applyFill="1" applyBorder="1" applyProtection="1">
      <alignment vertical="center"/>
    </xf>
    <xf numFmtId="177" fontId="0" fillId="0" borderId="49" xfId="0" applyNumberFormat="1" applyFont="1" applyFill="1" applyBorder="1" applyProtection="1">
      <alignment vertical="center"/>
    </xf>
    <xf numFmtId="177" fontId="0" fillId="0" borderId="50" xfId="0" applyNumberFormat="1" applyFont="1" applyFill="1" applyBorder="1" applyProtection="1">
      <alignment vertical="center"/>
    </xf>
    <xf numFmtId="0" fontId="0" fillId="0" borderId="4" xfId="0" applyFill="1" applyBorder="1" applyAlignment="1" applyProtection="1">
      <alignment horizontal="center" vertical="center"/>
    </xf>
    <xf numFmtId="178" fontId="0" fillId="0" borderId="33" xfId="1" applyNumberFormat="1" applyFont="1" applyBorder="1" applyProtection="1">
      <alignment vertical="center"/>
    </xf>
    <xf numFmtId="0" fontId="0" fillId="9" borderId="46" xfId="0" applyFill="1" applyBorder="1" applyAlignment="1" applyProtection="1">
      <alignment horizontal="center" vertical="center"/>
    </xf>
    <xf numFmtId="0" fontId="0" fillId="8" borderId="34" xfId="0" applyFill="1" applyBorder="1" applyAlignment="1" applyProtection="1">
      <alignment horizontal="center" vertical="center"/>
    </xf>
    <xf numFmtId="178" fontId="0" fillId="0" borderId="51" xfId="1" applyNumberFormat="1" applyFont="1" applyBorder="1" applyProtection="1">
      <alignment vertical="center"/>
    </xf>
    <xf numFmtId="0" fontId="0" fillId="5" borderId="49" xfId="0" applyFill="1" applyBorder="1" applyAlignment="1" applyProtection="1">
      <alignment horizontal="center" vertical="center"/>
    </xf>
    <xf numFmtId="0" fontId="0" fillId="6" borderId="46" xfId="0" applyFill="1" applyBorder="1" applyAlignment="1" applyProtection="1">
      <alignment horizontal="center" vertical="center"/>
    </xf>
    <xf numFmtId="0" fontId="0" fillId="7" borderId="48" xfId="0" applyFill="1" applyBorder="1" applyAlignment="1" applyProtection="1">
      <alignment horizontal="center" vertical="center"/>
    </xf>
    <xf numFmtId="0" fontId="0" fillId="4" borderId="46" xfId="0" applyFill="1" applyBorder="1" applyAlignment="1" applyProtection="1">
      <alignment horizontal="center" vertical="center"/>
    </xf>
    <xf numFmtId="177" fontId="0" fillId="0" borderId="36" xfId="0" applyNumberFormat="1" applyFill="1" applyBorder="1" applyProtection="1">
      <alignment vertical="center"/>
    </xf>
    <xf numFmtId="0" fontId="5" fillId="0" borderId="1" xfId="0" applyFont="1" applyFill="1" applyBorder="1" applyAlignment="1" applyProtection="1">
      <alignment horizontal="center" vertical="center" textRotation="255"/>
    </xf>
    <xf numFmtId="0" fontId="9" fillId="0" borderId="0" xfId="0" applyFont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12">
    <dxf>
      <fill>
        <patternFill>
          <bgColor rgb="FFFFCC66"/>
        </patternFill>
      </fill>
    </dxf>
    <dxf>
      <fill>
        <patternFill>
          <bgColor rgb="FF66FFFF"/>
        </patternFill>
      </fill>
    </dxf>
    <dxf>
      <fill>
        <patternFill>
          <bgColor theme="2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66FF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66FFFF"/>
        </patternFill>
      </fill>
    </dxf>
    <dxf>
      <fill>
        <patternFill>
          <bgColor theme="2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66FF66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CC66"/>
      <color rgb="FF66FFFF"/>
      <color rgb="FFFF99FF"/>
      <color rgb="FF66FF66"/>
      <color rgb="FF99CCFF"/>
      <color rgb="FF00FF00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5"/>
  <sheetViews>
    <sheetView tabSelected="1" view="pageBreakPreview" zoomScale="115" zoomScaleNormal="115" zoomScaleSheetLayoutView="115" workbookViewId="0">
      <selection activeCell="A3" sqref="A3:O3"/>
    </sheetView>
  </sheetViews>
  <sheetFormatPr defaultRowHeight="23.25" customHeight="1"/>
  <cols>
    <col min="1" max="1" width="3.5" style="8" bestFit="1" customWidth="1"/>
    <col min="2" max="3" width="8.75" style="8" customWidth="1"/>
    <col min="4" max="5" width="5.25" style="9" bestFit="1" customWidth="1"/>
    <col min="6" max="6" width="10.25" style="9" customWidth="1"/>
    <col min="7" max="7" width="4.25" style="9" customWidth="1"/>
    <col min="8" max="8" width="3.375" style="9" customWidth="1"/>
    <col min="9" max="9" width="5.5" style="8" customWidth="1"/>
    <col min="10" max="10" width="3.25" style="8" customWidth="1"/>
    <col min="11" max="11" width="5.625" style="8" customWidth="1"/>
    <col min="12" max="12" width="3.125" style="8" customWidth="1"/>
    <col min="13" max="13" width="5.25" style="9" customWidth="1"/>
    <col min="14" max="14" width="5.125" style="9" customWidth="1"/>
    <col min="15" max="15" width="10.25" style="9" customWidth="1"/>
    <col min="16" max="16" width="9" style="9"/>
    <col min="17" max="17" width="4" style="9" customWidth="1"/>
    <col min="18" max="18" width="6" style="9" customWidth="1"/>
    <col min="19" max="19" width="3.375" style="8" bestFit="1" customWidth="1"/>
    <col min="20" max="20" width="5.5" style="9" bestFit="1" customWidth="1"/>
    <col min="21" max="21" width="6.875" style="9" bestFit="1" customWidth="1"/>
    <col min="22" max="16384" width="9" style="9"/>
  </cols>
  <sheetData>
    <row r="1" spans="1:21" ht="23.25" customHeight="1">
      <c r="A1" s="128" t="s">
        <v>46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21" ht="23.25" customHeight="1">
      <c r="A2" s="11" t="s">
        <v>32</v>
      </c>
      <c r="B2" s="12"/>
      <c r="C2" s="12"/>
      <c r="D2" s="13"/>
      <c r="E2" s="13"/>
      <c r="F2" s="13"/>
      <c r="G2" s="13"/>
      <c r="H2" s="13"/>
      <c r="I2" s="12"/>
      <c r="J2" s="12"/>
      <c r="K2" s="12"/>
      <c r="L2" s="12"/>
      <c r="M2" s="13"/>
      <c r="N2" s="13"/>
      <c r="O2" s="13"/>
    </row>
    <row r="3" spans="1:21" ht="44.25" customHeight="1">
      <c r="A3" s="88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90"/>
    </row>
    <row r="4" spans="1:21" ht="9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21" ht="23.25" customHeight="1" thickBot="1">
      <c r="A5" s="91" t="s">
        <v>0</v>
      </c>
      <c r="B5" s="92"/>
      <c r="C5" s="93"/>
      <c r="D5" s="94" t="s">
        <v>6</v>
      </c>
      <c r="E5" s="94"/>
      <c r="F5" s="94"/>
      <c r="G5" s="94"/>
      <c r="H5" s="94"/>
      <c r="I5" s="15" t="s">
        <v>12</v>
      </c>
      <c r="J5" s="91" t="s">
        <v>31</v>
      </c>
      <c r="K5" s="92"/>
      <c r="L5" s="92"/>
      <c r="M5" s="92"/>
      <c r="N5" s="92"/>
      <c r="O5" s="93"/>
    </row>
    <row r="6" spans="1:21" ht="30" customHeight="1" thickTop="1">
      <c r="A6" s="67" t="s">
        <v>5</v>
      </c>
      <c r="B6" s="68"/>
      <c r="C6" s="69"/>
      <c r="D6" s="95" t="s">
        <v>7</v>
      </c>
      <c r="E6" s="96"/>
      <c r="F6" s="96"/>
      <c r="G6" s="96"/>
      <c r="H6" s="96"/>
      <c r="I6" s="16" t="s">
        <v>14</v>
      </c>
      <c r="J6" s="97">
        <v>800</v>
      </c>
      <c r="K6" s="100"/>
      <c r="L6" s="106" t="s">
        <v>26</v>
      </c>
      <c r="M6" s="112">
        <f>COUNTIF($F$15:$F$34,T6)+COUNTIF($O$15:$O$34,T6)</f>
        <v>0</v>
      </c>
      <c r="N6" s="125" t="s">
        <v>27</v>
      </c>
      <c r="O6" s="35">
        <f t="shared" ref="O6:O11" si="0">J6*M6</f>
        <v>0</v>
      </c>
      <c r="Q6" s="62"/>
      <c r="R6" s="10"/>
      <c r="S6" s="2" t="s">
        <v>33</v>
      </c>
      <c r="T6" s="2" t="s">
        <v>14</v>
      </c>
      <c r="U6" s="7">
        <v>800</v>
      </c>
    </row>
    <row r="7" spans="1:21" ht="30" customHeight="1" thickBot="1">
      <c r="A7" s="73"/>
      <c r="B7" s="74"/>
      <c r="C7" s="75"/>
      <c r="D7" s="64" t="s">
        <v>8</v>
      </c>
      <c r="E7" s="64"/>
      <c r="F7" s="64"/>
      <c r="G7" s="64"/>
      <c r="H7" s="64"/>
      <c r="I7" s="21" t="s">
        <v>15</v>
      </c>
      <c r="J7" s="65">
        <v>1450</v>
      </c>
      <c r="K7" s="101"/>
      <c r="L7" s="107" t="s">
        <v>26</v>
      </c>
      <c r="M7" s="113">
        <f>COUNTIF($F$15:$F$34,T7)+COUNTIF($O$15:$O$34,T7)</f>
        <v>0</v>
      </c>
      <c r="N7" s="124" t="s">
        <v>27</v>
      </c>
      <c r="O7" s="99">
        <f t="shared" si="0"/>
        <v>0</v>
      </c>
      <c r="Q7" s="63"/>
      <c r="S7" s="2" t="s">
        <v>34</v>
      </c>
      <c r="T7" s="2" t="s">
        <v>15</v>
      </c>
      <c r="U7" s="7">
        <v>1450</v>
      </c>
    </row>
    <row r="8" spans="1:21" ht="30" customHeight="1" thickTop="1">
      <c r="A8" s="67" t="s">
        <v>11</v>
      </c>
      <c r="B8" s="68"/>
      <c r="C8" s="69"/>
      <c r="D8" s="76" t="s">
        <v>9</v>
      </c>
      <c r="E8" s="77"/>
      <c r="F8" s="77"/>
      <c r="G8" s="80" t="s">
        <v>28</v>
      </c>
      <c r="H8" s="80"/>
      <c r="I8" s="24" t="s">
        <v>17</v>
      </c>
      <c r="J8" s="81">
        <v>1850</v>
      </c>
      <c r="K8" s="102"/>
      <c r="L8" s="108" t="s">
        <v>26</v>
      </c>
      <c r="M8" s="114">
        <f t="shared" ref="M8:M11" si="1">COUNTIF($F$15:$F$34,T8)+COUNTIF($O$15:$O$34,T8)</f>
        <v>0</v>
      </c>
      <c r="N8" s="123" t="s">
        <v>27</v>
      </c>
      <c r="O8" s="35">
        <f t="shared" si="0"/>
        <v>0</v>
      </c>
      <c r="Q8" s="63"/>
      <c r="S8" s="2"/>
      <c r="T8" s="2" t="s">
        <v>17</v>
      </c>
      <c r="U8" s="7">
        <v>1850</v>
      </c>
    </row>
    <row r="9" spans="1:21" ht="30" customHeight="1">
      <c r="A9" s="70"/>
      <c r="B9" s="71"/>
      <c r="C9" s="72"/>
      <c r="D9" s="78"/>
      <c r="E9" s="79"/>
      <c r="F9" s="79"/>
      <c r="G9" s="83" t="s">
        <v>29</v>
      </c>
      <c r="H9" s="83"/>
      <c r="I9" s="27" t="s">
        <v>19</v>
      </c>
      <c r="J9" s="84">
        <v>1200</v>
      </c>
      <c r="K9" s="103"/>
      <c r="L9" s="109" t="s">
        <v>26</v>
      </c>
      <c r="M9" s="115">
        <f t="shared" si="1"/>
        <v>0</v>
      </c>
      <c r="N9" s="122" t="s">
        <v>27</v>
      </c>
      <c r="O9" s="42">
        <f t="shared" si="0"/>
        <v>0</v>
      </c>
      <c r="Q9" s="63"/>
      <c r="S9" s="2"/>
      <c r="T9" s="2" t="s">
        <v>19</v>
      </c>
      <c r="U9" s="7">
        <v>1200</v>
      </c>
    </row>
    <row r="10" spans="1:21" ht="30" customHeight="1" thickBot="1">
      <c r="A10" s="73"/>
      <c r="B10" s="74"/>
      <c r="C10" s="75"/>
      <c r="D10" s="86" t="s">
        <v>10</v>
      </c>
      <c r="E10" s="87"/>
      <c r="F10" s="87"/>
      <c r="G10" s="87"/>
      <c r="H10" s="87"/>
      <c r="I10" s="30" t="s">
        <v>21</v>
      </c>
      <c r="J10" s="50">
        <v>800</v>
      </c>
      <c r="K10" s="104"/>
      <c r="L10" s="110" t="s">
        <v>26</v>
      </c>
      <c r="M10" s="113">
        <f t="shared" si="1"/>
        <v>0</v>
      </c>
      <c r="N10" s="120" t="s">
        <v>27</v>
      </c>
      <c r="O10" s="121">
        <f t="shared" si="0"/>
        <v>0</v>
      </c>
      <c r="Q10" s="63"/>
      <c r="S10" s="2"/>
      <c r="T10" s="2" t="s">
        <v>37</v>
      </c>
      <c r="U10" s="7">
        <v>800</v>
      </c>
    </row>
    <row r="11" spans="1:21" ht="30" customHeight="1" thickTop="1">
      <c r="A11" s="52" t="s">
        <v>22</v>
      </c>
      <c r="B11" s="53"/>
      <c r="C11" s="54"/>
      <c r="D11" s="55" t="s">
        <v>23</v>
      </c>
      <c r="E11" s="55"/>
      <c r="F11" s="55"/>
      <c r="G11" s="55"/>
      <c r="H11" s="55"/>
      <c r="I11" s="32" t="s">
        <v>25</v>
      </c>
      <c r="J11" s="56">
        <v>11000</v>
      </c>
      <c r="K11" s="105"/>
      <c r="L11" s="111" t="s">
        <v>26</v>
      </c>
      <c r="M11" s="116">
        <f t="shared" si="1"/>
        <v>0</v>
      </c>
      <c r="N11" s="119" t="s">
        <v>27</v>
      </c>
      <c r="O11" s="35">
        <f t="shared" si="0"/>
        <v>0</v>
      </c>
      <c r="Q11" s="63"/>
      <c r="S11" s="2"/>
      <c r="T11" s="2" t="s">
        <v>25</v>
      </c>
      <c r="U11" s="7">
        <v>11000</v>
      </c>
    </row>
    <row r="12" spans="1:21" ht="35.25" customHeight="1">
      <c r="A12" s="12"/>
      <c r="B12" s="36"/>
      <c r="C12" s="36"/>
      <c r="D12" s="37"/>
      <c r="E12" s="37"/>
      <c r="F12" s="37"/>
      <c r="G12" s="37"/>
      <c r="H12" s="37"/>
      <c r="I12" s="36"/>
      <c r="J12" s="36"/>
      <c r="K12" s="38"/>
      <c r="L12" s="127" t="s">
        <v>30</v>
      </c>
      <c r="M12" s="126">
        <f>SUM(M6:M11)</f>
        <v>0</v>
      </c>
      <c r="N12" s="117"/>
      <c r="O12" s="118">
        <f>SUM(O6:O11)</f>
        <v>0</v>
      </c>
    </row>
    <row r="13" spans="1:21" ht="10.5" customHeight="1">
      <c r="A13" s="12"/>
      <c r="B13" s="12"/>
      <c r="C13" s="12"/>
      <c r="D13" s="13"/>
      <c r="E13" s="13"/>
      <c r="F13" s="13"/>
      <c r="G13" s="13"/>
      <c r="H13" s="13"/>
      <c r="I13" s="12"/>
      <c r="J13" s="12"/>
      <c r="K13" s="12"/>
      <c r="L13" s="12"/>
      <c r="M13" s="13"/>
      <c r="N13" s="13"/>
      <c r="O13" s="13"/>
    </row>
    <row r="14" spans="1:21" ht="23.25" customHeight="1">
      <c r="A14" s="43" t="s">
        <v>1</v>
      </c>
      <c r="B14" s="44" t="s">
        <v>35</v>
      </c>
      <c r="C14" s="45" t="s">
        <v>36</v>
      </c>
      <c r="D14" s="43" t="s">
        <v>2</v>
      </c>
      <c r="E14" s="43" t="s">
        <v>3</v>
      </c>
      <c r="F14" s="43" t="s">
        <v>4</v>
      </c>
      <c r="G14" s="13"/>
      <c r="H14" s="43" t="s">
        <v>1</v>
      </c>
      <c r="I14" s="58" t="s">
        <v>35</v>
      </c>
      <c r="J14" s="59"/>
      <c r="K14" s="60" t="s">
        <v>36</v>
      </c>
      <c r="L14" s="61"/>
      <c r="M14" s="43" t="s">
        <v>2</v>
      </c>
      <c r="N14" s="43" t="s">
        <v>3</v>
      </c>
      <c r="O14" s="43" t="s">
        <v>4</v>
      </c>
    </row>
    <row r="15" spans="1:21" ht="23.25" customHeight="1">
      <c r="A15" s="2">
        <v>1</v>
      </c>
      <c r="B15" s="3"/>
      <c r="C15" s="4"/>
      <c r="D15" s="1"/>
      <c r="E15" s="1"/>
      <c r="F15" s="1"/>
      <c r="H15" s="2">
        <v>21</v>
      </c>
      <c r="I15" s="46"/>
      <c r="J15" s="47"/>
      <c r="K15" s="48"/>
      <c r="L15" s="49"/>
      <c r="M15" s="1"/>
      <c r="N15" s="1"/>
      <c r="O15" s="1"/>
    </row>
    <row r="16" spans="1:21" ht="23.25" customHeight="1">
      <c r="A16" s="2">
        <v>2</v>
      </c>
      <c r="B16" s="3"/>
      <c r="C16" s="4"/>
      <c r="D16" s="1"/>
      <c r="E16" s="1"/>
      <c r="F16" s="1"/>
      <c r="H16" s="2">
        <v>22</v>
      </c>
      <c r="I16" s="46"/>
      <c r="J16" s="47"/>
      <c r="K16" s="48"/>
      <c r="L16" s="49"/>
      <c r="M16" s="1"/>
      <c r="N16" s="1"/>
      <c r="O16" s="1"/>
    </row>
    <row r="17" spans="1:15" ht="23.25" customHeight="1">
      <c r="A17" s="2">
        <v>3</v>
      </c>
      <c r="B17" s="3"/>
      <c r="C17" s="4"/>
      <c r="D17" s="1"/>
      <c r="E17" s="1"/>
      <c r="F17" s="1"/>
      <c r="H17" s="2">
        <v>23</v>
      </c>
      <c r="I17" s="46"/>
      <c r="J17" s="47"/>
      <c r="K17" s="48"/>
      <c r="L17" s="49"/>
      <c r="M17" s="1"/>
      <c r="N17" s="1"/>
      <c r="O17" s="1"/>
    </row>
    <row r="18" spans="1:15" ht="23.25" customHeight="1">
      <c r="A18" s="2">
        <v>4</v>
      </c>
      <c r="B18" s="3"/>
      <c r="C18" s="4"/>
      <c r="D18" s="1"/>
      <c r="E18" s="1"/>
      <c r="F18" s="1"/>
      <c r="H18" s="2">
        <v>24</v>
      </c>
      <c r="I18" s="46"/>
      <c r="J18" s="47"/>
      <c r="K18" s="48"/>
      <c r="L18" s="49"/>
      <c r="M18" s="1"/>
      <c r="N18" s="1"/>
      <c r="O18" s="1"/>
    </row>
    <row r="19" spans="1:15" ht="23.25" customHeight="1">
      <c r="A19" s="2">
        <v>5</v>
      </c>
      <c r="B19" s="3"/>
      <c r="C19" s="4"/>
      <c r="D19" s="1"/>
      <c r="E19" s="1"/>
      <c r="F19" s="1"/>
      <c r="H19" s="2">
        <v>25</v>
      </c>
      <c r="I19" s="46"/>
      <c r="J19" s="47"/>
      <c r="K19" s="48"/>
      <c r="L19" s="49"/>
      <c r="M19" s="1"/>
      <c r="N19" s="1"/>
      <c r="O19" s="1"/>
    </row>
    <row r="20" spans="1:15" ht="23.25" customHeight="1">
      <c r="A20" s="2">
        <v>6</v>
      </c>
      <c r="B20" s="3"/>
      <c r="C20" s="4"/>
      <c r="D20" s="1"/>
      <c r="E20" s="1"/>
      <c r="F20" s="1"/>
      <c r="H20" s="2">
        <v>26</v>
      </c>
      <c r="I20" s="46"/>
      <c r="J20" s="47"/>
      <c r="K20" s="48"/>
      <c r="L20" s="49"/>
      <c r="M20" s="1"/>
      <c r="N20" s="1"/>
      <c r="O20" s="1"/>
    </row>
    <row r="21" spans="1:15" ht="23.25" customHeight="1">
      <c r="A21" s="2">
        <v>7</v>
      </c>
      <c r="B21" s="3"/>
      <c r="C21" s="4"/>
      <c r="D21" s="1"/>
      <c r="E21" s="1"/>
      <c r="F21" s="1"/>
      <c r="H21" s="2">
        <v>27</v>
      </c>
      <c r="I21" s="46"/>
      <c r="J21" s="47"/>
      <c r="K21" s="48"/>
      <c r="L21" s="49"/>
      <c r="M21" s="1"/>
      <c r="N21" s="1"/>
      <c r="O21" s="1"/>
    </row>
    <row r="22" spans="1:15" ht="23.25" customHeight="1">
      <c r="A22" s="2">
        <v>8</v>
      </c>
      <c r="B22" s="3"/>
      <c r="C22" s="4"/>
      <c r="D22" s="1"/>
      <c r="E22" s="1"/>
      <c r="F22" s="1"/>
      <c r="H22" s="2">
        <v>28</v>
      </c>
      <c r="I22" s="46"/>
      <c r="J22" s="47"/>
      <c r="K22" s="48"/>
      <c r="L22" s="49"/>
      <c r="M22" s="1"/>
      <c r="N22" s="1"/>
      <c r="O22" s="1"/>
    </row>
    <row r="23" spans="1:15" ht="23.25" customHeight="1">
      <c r="A23" s="2">
        <v>9</v>
      </c>
      <c r="B23" s="3"/>
      <c r="C23" s="4"/>
      <c r="D23" s="1"/>
      <c r="E23" s="1"/>
      <c r="F23" s="1"/>
      <c r="H23" s="2">
        <v>29</v>
      </c>
      <c r="I23" s="46"/>
      <c r="J23" s="47"/>
      <c r="K23" s="48"/>
      <c r="L23" s="49"/>
      <c r="M23" s="1"/>
      <c r="N23" s="1"/>
      <c r="O23" s="1"/>
    </row>
    <row r="24" spans="1:15" ht="23.25" customHeight="1">
      <c r="A24" s="2">
        <v>10</v>
      </c>
      <c r="B24" s="3"/>
      <c r="C24" s="4"/>
      <c r="D24" s="1"/>
      <c r="E24" s="1"/>
      <c r="F24" s="1"/>
      <c r="H24" s="2">
        <v>30</v>
      </c>
      <c r="I24" s="46"/>
      <c r="J24" s="47"/>
      <c r="K24" s="48"/>
      <c r="L24" s="49"/>
      <c r="M24" s="1"/>
      <c r="N24" s="1"/>
      <c r="O24" s="1"/>
    </row>
    <row r="25" spans="1:15" ht="23.25" customHeight="1">
      <c r="A25" s="2">
        <v>11</v>
      </c>
      <c r="B25" s="3"/>
      <c r="C25" s="4"/>
      <c r="D25" s="1"/>
      <c r="E25" s="1"/>
      <c r="F25" s="1"/>
      <c r="H25" s="2">
        <v>31</v>
      </c>
      <c r="I25" s="46"/>
      <c r="J25" s="47"/>
      <c r="K25" s="48"/>
      <c r="L25" s="49"/>
      <c r="M25" s="1"/>
      <c r="N25" s="1"/>
      <c r="O25" s="1"/>
    </row>
    <row r="26" spans="1:15" ht="23.25" customHeight="1">
      <c r="A26" s="2">
        <v>12</v>
      </c>
      <c r="B26" s="3"/>
      <c r="C26" s="4"/>
      <c r="D26" s="1"/>
      <c r="E26" s="1"/>
      <c r="F26" s="1"/>
      <c r="H26" s="2">
        <v>32</v>
      </c>
      <c r="I26" s="46"/>
      <c r="J26" s="47"/>
      <c r="K26" s="48"/>
      <c r="L26" s="49"/>
      <c r="M26" s="1"/>
      <c r="N26" s="1"/>
      <c r="O26" s="1"/>
    </row>
    <row r="27" spans="1:15" ht="23.25" customHeight="1">
      <c r="A27" s="2">
        <v>13</v>
      </c>
      <c r="B27" s="3"/>
      <c r="C27" s="4"/>
      <c r="D27" s="1"/>
      <c r="E27" s="1"/>
      <c r="F27" s="1"/>
      <c r="H27" s="2">
        <v>33</v>
      </c>
      <c r="I27" s="46"/>
      <c r="J27" s="47"/>
      <c r="K27" s="48"/>
      <c r="L27" s="49"/>
      <c r="M27" s="1"/>
      <c r="N27" s="1"/>
      <c r="O27" s="1"/>
    </row>
    <row r="28" spans="1:15" ht="23.25" customHeight="1">
      <c r="A28" s="2">
        <v>14</v>
      </c>
      <c r="B28" s="3"/>
      <c r="C28" s="4"/>
      <c r="D28" s="1"/>
      <c r="E28" s="1"/>
      <c r="F28" s="1"/>
      <c r="H28" s="2">
        <v>34</v>
      </c>
      <c r="I28" s="46"/>
      <c r="J28" s="47"/>
      <c r="K28" s="48"/>
      <c r="L28" s="49"/>
      <c r="M28" s="1"/>
      <c r="N28" s="1"/>
      <c r="O28" s="1"/>
    </row>
    <row r="29" spans="1:15" ht="23.25" customHeight="1">
      <c r="A29" s="2">
        <v>15</v>
      </c>
      <c r="B29" s="3"/>
      <c r="C29" s="4"/>
      <c r="D29" s="1"/>
      <c r="E29" s="1"/>
      <c r="F29" s="1"/>
      <c r="H29" s="2">
        <v>35</v>
      </c>
      <c r="I29" s="46"/>
      <c r="J29" s="47"/>
      <c r="K29" s="48"/>
      <c r="L29" s="49"/>
      <c r="M29" s="1"/>
      <c r="N29" s="1"/>
      <c r="O29" s="1"/>
    </row>
    <row r="30" spans="1:15" ht="23.25" customHeight="1">
      <c r="A30" s="2">
        <v>16</v>
      </c>
      <c r="B30" s="5"/>
      <c r="C30" s="6"/>
      <c r="D30" s="1"/>
      <c r="E30" s="1"/>
      <c r="F30" s="1"/>
      <c r="H30" s="2">
        <v>36</v>
      </c>
      <c r="I30" s="46"/>
      <c r="J30" s="47"/>
      <c r="K30" s="48"/>
      <c r="L30" s="49"/>
      <c r="M30" s="1"/>
      <c r="N30" s="1"/>
      <c r="O30" s="1"/>
    </row>
    <row r="31" spans="1:15" ht="23.25" customHeight="1">
      <c r="A31" s="2">
        <v>17</v>
      </c>
      <c r="B31" s="5"/>
      <c r="C31" s="6"/>
      <c r="D31" s="1"/>
      <c r="E31" s="1"/>
      <c r="F31" s="1"/>
      <c r="H31" s="2">
        <v>37</v>
      </c>
      <c r="I31" s="46"/>
      <c r="J31" s="47"/>
      <c r="K31" s="48"/>
      <c r="L31" s="49"/>
      <c r="M31" s="1"/>
      <c r="N31" s="1"/>
      <c r="O31" s="1"/>
    </row>
    <row r="32" spans="1:15" ht="23.25" customHeight="1">
      <c r="A32" s="2">
        <v>18</v>
      </c>
      <c r="B32" s="5"/>
      <c r="C32" s="6"/>
      <c r="D32" s="1"/>
      <c r="E32" s="1"/>
      <c r="F32" s="1"/>
      <c r="H32" s="2">
        <v>38</v>
      </c>
      <c r="I32" s="46"/>
      <c r="J32" s="47"/>
      <c r="K32" s="48"/>
      <c r="L32" s="49"/>
      <c r="M32" s="1"/>
      <c r="N32" s="1"/>
      <c r="O32" s="1"/>
    </row>
    <row r="33" spans="1:15" ht="23.25" customHeight="1">
      <c r="A33" s="2">
        <v>19</v>
      </c>
      <c r="B33" s="5"/>
      <c r="C33" s="6"/>
      <c r="D33" s="1"/>
      <c r="E33" s="1"/>
      <c r="F33" s="1"/>
      <c r="H33" s="2">
        <v>39</v>
      </c>
      <c r="I33" s="46"/>
      <c r="J33" s="47"/>
      <c r="K33" s="48"/>
      <c r="L33" s="49"/>
      <c r="M33" s="1"/>
      <c r="N33" s="1"/>
      <c r="O33" s="1"/>
    </row>
    <row r="34" spans="1:15" ht="23.25" customHeight="1">
      <c r="A34" s="2">
        <v>20</v>
      </c>
      <c r="B34" s="5"/>
      <c r="C34" s="6"/>
      <c r="D34" s="1"/>
      <c r="E34" s="1"/>
      <c r="F34" s="1"/>
      <c r="H34" s="2">
        <v>40</v>
      </c>
      <c r="I34" s="46"/>
      <c r="J34" s="47"/>
      <c r="K34" s="48"/>
      <c r="L34" s="49"/>
      <c r="M34" s="1"/>
      <c r="N34" s="1"/>
      <c r="O34" s="1"/>
    </row>
    <row r="35" spans="1:15" ht="23.25" customHeight="1">
      <c r="H35" s="8"/>
    </row>
  </sheetData>
  <sheetProtection password="F41D" sheet="1" objects="1" scenarios="1" selectLockedCells="1"/>
  <mergeCells count="64">
    <mergeCell ref="A1:O1"/>
    <mergeCell ref="A3:O3"/>
    <mergeCell ref="A5:C5"/>
    <mergeCell ref="D5:H5"/>
    <mergeCell ref="J5:O5"/>
    <mergeCell ref="A6:C7"/>
    <mergeCell ref="D6:H6"/>
    <mergeCell ref="J6:K6"/>
    <mergeCell ref="Q6:Q11"/>
    <mergeCell ref="D7:H7"/>
    <mergeCell ref="J7:K7"/>
    <mergeCell ref="A8:C10"/>
    <mergeCell ref="D8:F9"/>
    <mergeCell ref="G8:H8"/>
    <mergeCell ref="J8:K8"/>
    <mergeCell ref="G9:H9"/>
    <mergeCell ref="J9:K9"/>
    <mergeCell ref="D10:H10"/>
    <mergeCell ref="J10:K10"/>
    <mergeCell ref="A11:C11"/>
    <mergeCell ref="D11:H11"/>
    <mergeCell ref="J11:K11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29:J29"/>
    <mergeCell ref="K29:L29"/>
    <mergeCell ref="I33:J33"/>
    <mergeCell ref="K33:L33"/>
    <mergeCell ref="I34:J34"/>
    <mergeCell ref="K34:L34"/>
    <mergeCell ref="I30:J30"/>
    <mergeCell ref="K30:L30"/>
    <mergeCell ref="I31:J31"/>
    <mergeCell ref="K31:L31"/>
    <mergeCell ref="I32:J32"/>
    <mergeCell ref="K32:L32"/>
  </mergeCells>
  <phoneticPr fontId="2"/>
  <conditionalFormatting sqref="F15:F34 O15:O34">
    <cfRule type="cellIs" dxfId="5" priority="1" operator="equal">
      <formula>$T$6</formula>
    </cfRule>
    <cfRule type="cellIs" dxfId="4" priority="2" operator="equal">
      <formula>$T$7</formula>
    </cfRule>
    <cfRule type="cellIs" dxfId="3" priority="3" operator="equal">
      <formula>$T$8</formula>
    </cfRule>
    <cfRule type="cellIs" dxfId="2" priority="4" operator="equal">
      <formula>$T$9</formula>
    </cfRule>
    <cfRule type="cellIs" dxfId="1" priority="5" operator="equal">
      <formula>$T$10</formula>
    </cfRule>
    <cfRule type="cellIs" dxfId="0" priority="6" operator="equal">
      <formula>$T$11</formula>
    </cfRule>
  </conditionalFormatting>
  <dataValidations count="2">
    <dataValidation type="list" allowBlank="1" showInputMessage="1" showErrorMessage="1" sqref="F15:F34 O15:O34">
      <formula1>$T$6:$T$11</formula1>
    </dataValidation>
    <dataValidation type="list" allowBlank="1" showInputMessage="1" showErrorMessage="1" sqref="D15:D34 M15:M34">
      <formula1>$S$6:$S$7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9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4"/>
  <sheetViews>
    <sheetView view="pageBreakPreview" topLeftCell="A10" zoomScale="115" zoomScaleNormal="115" zoomScaleSheetLayoutView="115" workbookViewId="0">
      <selection activeCell="I18" sqref="I18:J18"/>
    </sheetView>
  </sheetViews>
  <sheetFormatPr defaultRowHeight="23.25" customHeight="1"/>
  <cols>
    <col min="1" max="1" width="3.5" style="8" bestFit="1" customWidth="1"/>
    <col min="2" max="3" width="8.75" style="8" customWidth="1"/>
    <col min="4" max="5" width="5.25" style="9" bestFit="1" customWidth="1"/>
    <col min="6" max="6" width="10.25" style="9" customWidth="1"/>
    <col min="7" max="7" width="4.25" style="9" customWidth="1"/>
    <col min="8" max="8" width="3.375" style="9" customWidth="1"/>
    <col min="9" max="9" width="5.5" style="8" customWidth="1"/>
    <col min="10" max="10" width="3.25" style="8" customWidth="1"/>
    <col min="11" max="11" width="5.625" style="8" customWidth="1"/>
    <col min="12" max="12" width="3.125" style="8" customWidth="1"/>
    <col min="13" max="13" width="5.25" style="9" customWidth="1"/>
    <col min="14" max="14" width="5.125" style="9" customWidth="1"/>
    <col min="15" max="15" width="10.25" style="9" customWidth="1"/>
    <col min="16" max="16" width="9" style="9"/>
    <col min="17" max="17" width="4" style="9" customWidth="1"/>
    <col min="18" max="18" width="6" style="9" customWidth="1"/>
    <col min="19" max="19" width="3.375" style="8" bestFit="1" customWidth="1"/>
    <col min="20" max="20" width="5.5" style="9" bestFit="1" customWidth="1"/>
    <col min="21" max="21" width="6.875" style="9" bestFit="1" customWidth="1"/>
    <col min="22" max="16384" width="9" style="9"/>
  </cols>
  <sheetData>
    <row r="1" spans="1:21" ht="23.25" customHeight="1">
      <c r="A1" s="11" t="s">
        <v>32</v>
      </c>
      <c r="B1" s="12"/>
      <c r="C1" s="12"/>
      <c r="D1" s="13"/>
      <c r="E1" s="13"/>
      <c r="F1" s="13"/>
      <c r="G1" s="13"/>
      <c r="H1" s="13"/>
      <c r="I1" s="12"/>
      <c r="J1" s="12"/>
      <c r="K1" s="12"/>
      <c r="L1" s="12"/>
      <c r="M1" s="13"/>
      <c r="N1" s="13"/>
      <c r="O1" s="13"/>
    </row>
    <row r="2" spans="1:21" ht="44.25" customHeight="1">
      <c r="A2" s="88" t="s">
        <v>45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90"/>
    </row>
    <row r="3" spans="1:21" ht="9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21" ht="23.25" customHeight="1" thickBot="1">
      <c r="A4" s="91" t="s">
        <v>0</v>
      </c>
      <c r="B4" s="92"/>
      <c r="C4" s="93"/>
      <c r="D4" s="94" t="s">
        <v>6</v>
      </c>
      <c r="E4" s="94"/>
      <c r="F4" s="94"/>
      <c r="G4" s="94"/>
      <c r="H4" s="94"/>
      <c r="I4" s="15" t="s">
        <v>12</v>
      </c>
      <c r="J4" s="91" t="s">
        <v>31</v>
      </c>
      <c r="K4" s="92"/>
      <c r="L4" s="92"/>
      <c r="M4" s="92"/>
      <c r="N4" s="92"/>
      <c r="O4" s="93"/>
    </row>
    <row r="5" spans="1:21" ht="30" customHeight="1" thickTop="1" thickBot="1">
      <c r="A5" s="67" t="s">
        <v>5</v>
      </c>
      <c r="B5" s="68"/>
      <c r="C5" s="69"/>
      <c r="D5" s="95" t="s">
        <v>7</v>
      </c>
      <c r="E5" s="96"/>
      <c r="F5" s="96"/>
      <c r="G5" s="96"/>
      <c r="H5" s="96"/>
      <c r="I5" s="16" t="s">
        <v>14</v>
      </c>
      <c r="J5" s="97">
        <v>800</v>
      </c>
      <c r="K5" s="98"/>
      <c r="L5" s="17" t="s">
        <v>26</v>
      </c>
      <c r="M5" s="18">
        <f>COUNTIF($F$14:$F$33,T5)+COUNTIF($O$14:$O$33,T5)</f>
        <v>2</v>
      </c>
      <c r="N5" s="19" t="s">
        <v>27</v>
      </c>
      <c r="O5" s="20">
        <f t="shared" ref="O5:O10" si="0">J5*M5</f>
        <v>1600</v>
      </c>
      <c r="Q5" s="62"/>
      <c r="R5" s="10"/>
      <c r="S5" s="2" t="s">
        <v>33</v>
      </c>
      <c r="T5" s="2" t="s">
        <v>14</v>
      </c>
      <c r="U5" s="7">
        <v>800</v>
      </c>
    </row>
    <row r="6" spans="1:21" ht="30" customHeight="1" thickTop="1" thickBot="1">
      <c r="A6" s="73"/>
      <c r="B6" s="74"/>
      <c r="C6" s="75"/>
      <c r="D6" s="64" t="s">
        <v>8</v>
      </c>
      <c r="E6" s="64"/>
      <c r="F6" s="64"/>
      <c r="G6" s="64"/>
      <c r="H6" s="64"/>
      <c r="I6" s="21" t="s">
        <v>15</v>
      </c>
      <c r="J6" s="65">
        <v>1450</v>
      </c>
      <c r="K6" s="66"/>
      <c r="L6" s="22" t="s">
        <v>26</v>
      </c>
      <c r="M6" s="23">
        <f>COUNTIF($F$14:$F$33,T6)+COUNTIF($O$14:$O$33,T6)</f>
        <v>0</v>
      </c>
      <c r="N6" s="22" t="s">
        <v>27</v>
      </c>
      <c r="O6" s="20">
        <f t="shared" si="0"/>
        <v>0</v>
      </c>
      <c r="Q6" s="63"/>
      <c r="S6" s="2" t="s">
        <v>34</v>
      </c>
      <c r="T6" s="2" t="s">
        <v>15</v>
      </c>
      <c r="U6" s="7">
        <v>1450</v>
      </c>
    </row>
    <row r="7" spans="1:21" ht="30" customHeight="1" thickTop="1" thickBot="1">
      <c r="A7" s="67" t="s">
        <v>11</v>
      </c>
      <c r="B7" s="68"/>
      <c r="C7" s="69"/>
      <c r="D7" s="76" t="s">
        <v>9</v>
      </c>
      <c r="E7" s="77"/>
      <c r="F7" s="77"/>
      <c r="G7" s="80" t="s">
        <v>28</v>
      </c>
      <c r="H7" s="80"/>
      <c r="I7" s="24" t="s">
        <v>17</v>
      </c>
      <c r="J7" s="81">
        <v>1850</v>
      </c>
      <c r="K7" s="82"/>
      <c r="L7" s="25" t="s">
        <v>26</v>
      </c>
      <c r="M7" s="26">
        <f t="shared" ref="M7:M10" si="1">COUNTIF($F$14:$F$33,T7)+COUNTIF($O$14:$O$33,T7)</f>
        <v>1</v>
      </c>
      <c r="N7" s="25" t="s">
        <v>27</v>
      </c>
      <c r="O7" s="20">
        <f t="shared" si="0"/>
        <v>1850</v>
      </c>
      <c r="Q7" s="63"/>
      <c r="S7" s="2"/>
      <c r="T7" s="2" t="s">
        <v>17</v>
      </c>
      <c r="U7" s="7">
        <v>1850</v>
      </c>
    </row>
    <row r="8" spans="1:21" ht="30" customHeight="1" thickTop="1" thickBot="1">
      <c r="A8" s="70"/>
      <c r="B8" s="71"/>
      <c r="C8" s="72"/>
      <c r="D8" s="78"/>
      <c r="E8" s="79"/>
      <c r="F8" s="79"/>
      <c r="G8" s="83" t="s">
        <v>29</v>
      </c>
      <c r="H8" s="83"/>
      <c r="I8" s="27" t="s">
        <v>19</v>
      </c>
      <c r="J8" s="84">
        <v>1200</v>
      </c>
      <c r="K8" s="85"/>
      <c r="L8" s="28" t="s">
        <v>26</v>
      </c>
      <c r="M8" s="29">
        <f t="shared" si="1"/>
        <v>1</v>
      </c>
      <c r="N8" s="28" t="s">
        <v>27</v>
      </c>
      <c r="O8" s="20">
        <f t="shared" si="0"/>
        <v>1200</v>
      </c>
      <c r="Q8" s="63"/>
      <c r="S8" s="2"/>
      <c r="T8" s="2" t="s">
        <v>19</v>
      </c>
      <c r="U8" s="7">
        <v>1200</v>
      </c>
    </row>
    <row r="9" spans="1:21" ht="30" customHeight="1" thickTop="1" thickBot="1">
      <c r="A9" s="73"/>
      <c r="B9" s="74"/>
      <c r="C9" s="75"/>
      <c r="D9" s="86" t="s">
        <v>10</v>
      </c>
      <c r="E9" s="87"/>
      <c r="F9" s="87"/>
      <c r="G9" s="87"/>
      <c r="H9" s="87"/>
      <c r="I9" s="30" t="s">
        <v>21</v>
      </c>
      <c r="J9" s="50">
        <v>800</v>
      </c>
      <c r="K9" s="51"/>
      <c r="L9" s="31" t="s">
        <v>26</v>
      </c>
      <c r="M9" s="23">
        <f t="shared" si="1"/>
        <v>1</v>
      </c>
      <c r="N9" s="31" t="s">
        <v>27</v>
      </c>
      <c r="O9" s="20">
        <f t="shared" si="0"/>
        <v>800</v>
      </c>
      <c r="Q9" s="63"/>
      <c r="S9" s="2"/>
      <c r="T9" s="2" t="s">
        <v>37</v>
      </c>
      <c r="U9" s="7">
        <v>800</v>
      </c>
    </row>
    <row r="10" spans="1:21" ht="30" customHeight="1" thickTop="1">
      <c r="A10" s="52" t="s">
        <v>22</v>
      </c>
      <c r="B10" s="53"/>
      <c r="C10" s="54"/>
      <c r="D10" s="55" t="s">
        <v>23</v>
      </c>
      <c r="E10" s="55"/>
      <c r="F10" s="55"/>
      <c r="G10" s="55"/>
      <c r="H10" s="55"/>
      <c r="I10" s="32" t="s">
        <v>25</v>
      </c>
      <c r="J10" s="56">
        <v>11000</v>
      </c>
      <c r="K10" s="57"/>
      <c r="L10" s="33" t="s">
        <v>26</v>
      </c>
      <c r="M10" s="34">
        <f t="shared" si="1"/>
        <v>1</v>
      </c>
      <c r="N10" s="33" t="s">
        <v>27</v>
      </c>
      <c r="O10" s="35">
        <f t="shared" si="0"/>
        <v>11000</v>
      </c>
      <c r="Q10" s="63"/>
      <c r="S10" s="2"/>
      <c r="T10" s="2" t="s">
        <v>25</v>
      </c>
      <c r="U10" s="7">
        <v>11000</v>
      </c>
    </row>
    <row r="11" spans="1:21" ht="35.25" customHeight="1">
      <c r="A11" s="12"/>
      <c r="B11" s="36"/>
      <c r="C11" s="36"/>
      <c r="D11" s="37"/>
      <c r="E11" s="37"/>
      <c r="F11" s="37"/>
      <c r="G11" s="37"/>
      <c r="H11" s="37"/>
      <c r="I11" s="36"/>
      <c r="J11" s="36"/>
      <c r="K11" s="38"/>
      <c r="L11" s="39" t="s">
        <v>30</v>
      </c>
      <c r="M11" s="40">
        <f>SUM(M5:M10)</f>
        <v>6</v>
      </c>
      <c r="N11" s="41" t="s">
        <v>27</v>
      </c>
      <c r="O11" s="42">
        <f>SUM(O5:O10)</f>
        <v>16450</v>
      </c>
    </row>
    <row r="12" spans="1:21" ht="10.5" customHeight="1">
      <c r="A12" s="12"/>
      <c r="B12" s="12"/>
      <c r="C12" s="12"/>
      <c r="D12" s="13"/>
      <c r="E12" s="13"/>
      <c r="F12" s="13"/>
      <c r="G12" s="13"/>
      <c r="H12" s="13"/>
      <c r="I12" s="12"/>
      <c r="J12" s="12"/>
      <c r="K12" s="12"/>
      <c r="L12" s="12"/>
      <c r="M12" s="13"/>
      <c r="N12" s="13"/>
      <c r="O12" s="13"/>
    </row>
    <row r="13" spans="1:21" ht="23.25" customHeight="1">
      <c r="A13" s="43" t="s">
        <v>1</v>
      </c>
      <c r="B13" s="44" t="s">
        <v>35</v>
      </c>
      <c r="C13" s="45" t="s">
        <v>36</v>
      </c>
      <c r="D13" s="43" t="s">
        <v>2</v>
      </c>
      <c r="E13" s="43" t="s">
        <v>3</v>
      </c>
      <c r="F13" s="43" t="s">
        <v>4</v>
      </c>
      <c r="G13" s="13"/>
      <c r="H13" s="43" t="s">
        <v>1</v>
      </c>
      <c r="I13" s="58" t="s">
        <v>35</v>
      </c>
      <c r="J13" s="59"/>
      <c r="K13" s="60" t="s">
        <v>36</v>
      </c>
      <c r="L13" s="61"/>
      <c r="M13" s="43" t="s">
        <v>2</v>
      </c>
      <c r="N13" s="43" t="s">
        <v>3</v>
      </c>
      <c r="O13" s="43" t="s">
        <v>4</v>
      </c>
    </row>
    <row r="14" spans="1:21" ht="23.25" customHeight="1">
      <c r="A14" s="2">
        <v>1</v>
      </c>
      <c r="B14" s="3" t="s">
        <v>38</v>
      </c>
      <c r="C14" s="4" t="s">
        <v>39</v>
      </c>
      <c r="D14" s="1" t="s">
        <v>33</v>
      </c>
      <c r="E14" s="1">
        <v>10</v>
      </c>
      <c r="F14" s="1" t="s">
        <v>13</v>
      </c>
      <c r="H14" s="2">
        <v>21</v>
      </c>
      <c r="I14" s="46"/>
      <c r="J14" s="47"/>
      <c r="K14" s="48"/>
      <c r="L14" s="49"/>
      <c r="M14" s="1"/>
      <c r="N14" s="1"/>
      <c r="O14" s="1"/>
    </row>
    <row r="15" spans="1:21" ht="23.25" customHeight="1">
      <c r="A15" s="2">
        <v>2</v>
      </c>
      <c r="B15" s="3" t="s">
        <v>38</v>
      </c>
      <c r="C15" s="4" t="s">
        <v>43</v>
      </c>
      <c r="D15" s="1" t="s">
        <v>33</v>
      </c>
      <c r="E15" s="1">
        <v>9</v>
      </c>
      <c r="F15" s="1" t="s">
        <v>13</v>
      </c>
      <c r="H15" s="2">
        <v>22</v>
      </c>
      <c r="I15" s="46"/>
      <c r="J15" s="47"/>
      <c r="K15" s="48"/>
      <c r="L15" s="49"/>
      <c r="M15" s="1"/>
      <c r="N15" s="1"/>
      <c r="O15" s="1"/>
    </row>
    <row r="16" spans="1:21" ht="23.25" customHeight="1">
      <c r="A16" s="2">
        <v>3</v>
      </c>
      <c r="B16" s="3" t="s">
        <v>38</v>
      </c>
      <c r="C16" s="4" t="s">
        <v>40</v>
      </c>
      <c r="D16" s="1" t="s">
        <v>33</v>
      </c>
      <c r="E16" s="1">
        <v>36</v>
      </c>
      <c r="F16" s="1" t="s">
        <v>16</v>
      </c>
      <c r="H16" s="2">
        <v>23</v>
      </c>
      <c r="I16" s="46"/>
      <c r="J16" s="47"/>
      <c r="K16" s="48"/>
      <c r="L16" s="49"/>
      <c r="M16" s="1"/>
      <c r="N16" s="1"/>
      <c r="O16" s="1"/>
    </row>
    <row r="17" spans="1:15" ht="23.25" customHeight="1">
      <c r="A17" s="2">
        <v>4</v>
      </c>
      <c r="B17" s="3" t="s">
        <v>38</v>
      </c>
      <c r="C17" s="4" t="s">
        <v>41</v>
      </c>
      <c r="D17" s="1" t="s">
        <v>33</v>
      </c>
      <c r="E17" s="1">
        <v>67</v>
      </c>
      <c r="F17" s="1" t="s">
        <v>18</v>
      </c>
      <c r="H17" s="2">
        <v>24</v>
      </c>
      <c r="I17" s="46"/>
      <c r="J17" s="47"/>
      <c r="K17" s="48"/>
      <c r="L17" s="49"/>
      <c r="M17" s="1"/>
      <c r="N17" s="1"/>
      <c r="O17" s="1"/>
    </row>
    <row r="18" spans="1:15" ht="23.25" customHeight="1">
      <c r="A18" s="2">
        <v>5</v>
      </c>
      <c r="B18" s="3" t="s">
        <v>38</v>
      </c>
      <c r="C18" s="4" t="s">
        <v>42</v>
      </c>
      <c r="D18" s="1" t="s">
        <v>33</v>
      </c>
      <c r="E18" s="1">
        <v>34</v>
      </c>
      <c r="F18" s="1" t="s">
        <v>20</v>
      </c>
      <c r="H18" s="2">
        <v>25</v>
      </c>
      <c r="I18" s="46"/>
      <c r="J18" s="47"/>
      <c r="K18" s="48"/>
      <c r="L18" s="49"/>
      <c r="M18" s="1"/>
      <c r="N18" s="1"/>
      <c r="O18" s="1"/>
    </row>
    <row r="19" spans="1:15" ht="23.25" customHeight="1">
      <c r="A19" s="2">
        <v>6</v>
      </c>
      <c r="B19" s="3" t="s">
        <v>38</v>
      </c>
      <c r="C19" s="4" t="s">
        <v>44</v>
      </c>
      <c r="D19" s="1" t="s">
        <v>34</v>
      </c>
      <c r="E19" s="1">
        <v>32</v>
      </c>
      <c r="F19" s="1" t="s">
        <v>24</v>
      </c>
      <c r="H19" s="2">
        <v>26</v>
      </c>
      <c r="I19" s="46"/>
      <c r="J19" s="47"/>
      <c r="K19" s="48"/>
      <c r="L19" s="49"/>
      <c r="M19" s="1"/>
      <c r="N19" s="1"/>
      <c r="O19" s="1"/>
    </row>
    <row r="20" spans="1:15" ht="23.25" customHeight="1">
      <c r="A20" s="2">
        <v>7</v>
      </c>
      <c r="B20" s="3"/>
      <c r="C20" s="4"/>
      <c r="D20" s="1"/>
      <c r="E20" s="1"/>
      <c r="F20" s="1"/>
      <c r="H20" s="2">
        <v>27</v>
      </c>
      <c r="I20" s="46"/>
      <c r="J20" s="47"/>
      <c r="K20" s="48"/>
      <c r="L20" s="49"/>
      <c r="M20" s="1"/>
      <c r="N20" s="1"/>
      <c r="O20" s="1"/>
    </row>
    <row r="21" spans="1:15" ht="23.25" customHeight="1">
      <c r="A21" s="2">
        <v>8</v>
      </c>
      <c r="B21" s="3"/>
      <c r="C21" s="4"/>
      <c r="D21" s="1"/>
      <c r="E21" s="1"/>
      <c r="F21" s="1"/>
      <c r="H21" s="2">
        <v>28</v>
      </c>
      <c r="I21" s="46"/>
      <c r="J21" s="47"/>
      <c r="K21" s="48"/>
      <c r="L21" s="49"/>
      <c r="M21" s="1"/>
      <c r="N21" s="1"/>
      <c r="O21" s="1"/>
    </row>
    <row r="22" spans="1:15" ht="23.25" customHeight="1">
      <c r="A22" s="2">
        <v>9</v>
      </c>
      <c r="B22" s="3"/>
      <c r="C22" s="4"/>
      <c r="D22" s="1"/>
      <c r="E22" s="1"/>
      <c r="F22" s="1"/>
      <c r="H22" s="2">
        <v>29</v>
      </c>
      <c r="I22" s="46"/>
      <c r="J22" s="47"/>
      <c r="K22" s="48"/>
      <c r="L22" s="49"/>
      <c r="M22" s="1"/>
      <c r="N22" s="1"/>
      <c r="O22" s="1"/>
    </row>
    <row r="23" spans="1:15" ht="23.25" customHeight="1">
      <c r="A23" s="2">
        <v>10</v>
      </c>
      <c r="B23" s="3"/>
      <c r="C23" s="4"/>
      <c r="D23" s="1"/>
      <c r="E23" s="1"/>
      <c r="F23" s="1"/>
      <c r="H23" s="2">
        <v>30</v>
      </c>
      <c r="I23" s="46"/>
      <c r="J23" s="47"/>
      <c r="K23" s="48"/>
      <c r="L23" s="49"/>
      <c r="M23" s="1"/>
      <c r="N23" s="1"/>
      <c r="O23" s="1"/>
    </row>
    <row r="24" spans="1:15" ht="23.25" customHeight="1">
      <c r="A24" s="2">
        <v>11</v>
      </c>
      <c r="B24" s="3"/>
      <c r="C24" s="4"/>
      <c r="D24" s="1"/>
      <c r="E24" s="1"/>
      <c r="F24" s="1"/>
      <c r="H24" s="2">
        <v>31</v>
      </c>
      <c r="I24" s="46"/>
      <c r="J24" s="47"/>
      <c r="K24" s="48"/>
      <c r="L24" s="49"/>
      <c r="M24" s="1"/>
      <c r="N24" s="1"/>
      <c r="O24" s="1"/>
    </row>
    <row r="25" spans="1:15" ht="23.25" customHeight="1">
      <c r="A25" s="2">
        <v>12</v>
      </c>
      <c r="B25" s="3"/>
      <c r="C25" s="4"/>
      <c r="D25" s="1"/>
      <c r="E25" s="1"/>
      <c r="F25" s="1"/>
      <c r="H25" s="2">
        <v>32</v>
      </c>
      <c r="I25" s="46"/>
      <c r="J25" s="47"/>
      <c r="K25" s="48"/>
      <c r="L25" s="49"/>
      <c r="M25" s="1"/>
      <c r="N25" s="1"/>
      <c r="O25" s="1"/>
    </row>
    <row r="26" spans="1:15" ht="23.25" customHeight="1">
      <c r="A26" s="2">
        <v>13</v>
      </c>
      <c r="B26" s="3"/>
      <c r="C26" s="4"/>
      <c r="D26" s="1"/>
      <c r="E26" s="1"/>
      <c r="F26" s="1"/>
      <c r="H26" s="2">
        <v>33</v>
      </c>
      <c r="I26" s="46"/>
      <c r="J26" s="47"/>
      <c r="K26" s="48"/>
      <c r="L26" s="49"/>
      <c r="M26" s="1"/>
      <c r="N26" s="1"/>
      <c r="O26" s="1"/>
    </row>
    <row r="27" spans="1:15" ht="23.25" customHeight="1">
      <c r="A27" s="2">
        <v>14</v>
      </c>
      <c r="B27" s="3"/>
      <c r="C27" s="4"/>
      <c r="D27" s="1"/>
      <c r="E27" s="1"/>
      <c r="F27" s="1"/>
      <c r="H27" s="2">
        <v>34</v>
      </c>
      <c r="I27" s="46"/>
      <c r="J27" s="47"/>
      <c r="K27" s="48"/>
      <c r="L27" s="49"/>
      <c r="M27" s="1"/>
      <c r="N27" s="1"/>
      <c r="O27" s="1"/>
    </row>
    <row r="28" spans="1:15" ht="23.25" customHeight="1">
      <c r="A28" s="2">
        <v>15</v>
      </c>
      <c r="B28" s="3"/>
      <c r="C28" s="4"/>
      <c r="D28" s="1"/>
      <c r="E28" s="1"/>
      <c r="F28" s="1"/>
      <c r="H28" s="2">
        <v>35</v>
      </c>
      <c r="I28" s="46"/>
      <c r="J28" s="47"/>
      <c r="K28" s="48"/>
      <c r="L28" s="49"/>
      <c r="M28" s="1"/>
      <c r="N28" s="1"/>
      <c r="O28" s="1"/>
    </row>
    <row r="29" spans="1:15" ht="23.25" customHeight="1">
      <c r="A29" s="2">
        <v>16</v>
      </c>
      <c r="B29" s="5"/>
      <c r="C29" s="6"/>
      <c r="D29" s="1"/>
      <c r="E29" s="1"/>
      <c r="F29" s="1"/>
      <c r="H29" s="2">
        <v>36</v>
      </c>
      <c r="I29" s="46"/>
      <c r="J29" s="47"/>
      <c r="K29" s="48"/>
      <c r="L29" s="49"/>
      <c r="M29" s="1"/>
      <c r="N29" s="1"/>
      <c r="O29" s="1"/>
    </row>
    <row r="30" spans="1:15" ht="23.25" customHeight="1">
      <c r="A30" s="2">
        <v>17</v>
      </c>
      <c r="B30" s="5"/>
      <c r="C30" s="6"/>
      <c r="D30" s="1"/>
      <c r="E30" s="1"/>
      <c r="F30" s="1"/>
      <c r="H30" s="2">
        <v>37</v>
      </c>
      <c r="I30" s="46"/>
      <c r="J30" s="47"/>
      <c r="K30" s="48"/>
      <c r="L30" s="49"/>
      <c r="M30" s="1"/>
      <c r="N30" s="1"/>
      <c r="O30" s="1"/>
    </row>
    <row r="31" spans="1:15" ht="23.25" customHeight="1">
      <c r="A31" s="2">
        <v>18</v>
      </c>
      <c r="B31" s="5"/>
      <c r="C31" s="6"/>
      <c r="D31" s="1"/>
      <c r="E31" s="1"/>
      <c r="F31" s="1"/>
      <c r="H31" s="2">
        <v>38</v>
      </c>
      <c r="I31" s="46"/>
      <c r="J31" s="47"/>
      <c r="K31" s="48"/>
      <c r="L31" s="49"/>
      <c r="M31" s="1"/>
      <c r="N31" s="1"/>
      <c r="O31" s="1"/>
    </row>
    <row r="32" spans="1:15" ht="23.25" customHeight="1">
      <c r="A32" s="2">
        <v>19</v>
      </c>
      <c r="B32" s="5"/>
      <c r="C32" s="6"/>
      <c r="D32" s="1"/>
      <c r="E32" s="1"/>
      <c r="F32" s="1"/>
      <c r="H32" s="2">
        <v>39</v>
      </c>
      <c r="I32" s="46"/>
      <c r="J32" s="47"/>
      <c r="K32" s="48"/>
      <c r="L32" s="49"/>
      <c r="M32" s="1"/>
      <c r="N32" s="1"/>
      <c r="O32" s="1"/>
    </row>
    <row r="33" spans="1:15" ht="23.25" customHeight="1">
      <c r="A33" s="2">
        <v>20</v>
      </c>
      <c r="B33" s="5"/>
      <c r="C33" s="6"/>
      <c r="D33" s="1"/>
      <c r="E33" s="1"/>
      <c r="F33" s="1"/>
      <c r="H33" s="2">
        <v>40</v>
      </c>
      <c r="I33" s="46"/>
      <c r="J33" s="47"/>
      <c r="K33" s="48"/>
      <c r="L33" s="49"/>
      <c r="M33" s="1"/>
      <c r="N33" s="1"/>
      <c r="O33" s="1"/>
    </row>
    <row r="34" spans="1:15" ht="23.25" customHeight="1">
      <c r="H34" s="8"/>
    </row>
  </sheetData>
  <sheetProtection password="F41D" sheet="1" objects="1" scenarios="1" selectLockedCells="1"/>
  <mergeCells count="63">
    <mergeCell ref="D4:H4"/>
    <mergeCell ref="D5:H5"/>
    <mergeCell ref="D6:H6"/>
    <mergeCell ref="A2:O2"/>
    <mergeCell ref="K14:L14"/>
    <mergeCell ref="I27:J27"/>
    <mergeCell ref="K27:L27"/>
    <mergeCell ref="I28:J28"/>
    <mergeCell ref="K28:L28"/>
    <mergeCell ref="I21:J21"/>
    <mergeCell ref="K21:L21"/>
    <mergeCell ref="I22:J22"/>
    <mergeCell ref="K22:L22"/>
    <mergeCell ref="I14:J14"/>
    <mergeCell ref="J8:K8"/>
    <mergeCell ref="J9:K9"/>
    <mergeCell ref="J10:K10"/>
    <mergeCell ref="D9:H9"/>
    <mergeCell ref="D10:H10"/>
    <mergeCell ref="I17:J17"/>
    <mergeCell ref="K17:L17"/>
    <mergeCell ref="Q5:Q10"/>
    <mergeCell ref="A5:C6"/>
    <mergeCell ref="A7:C9"/>
    <mergeCell ref="A10:C10"/>
    <mergeCell ref="I13:J13"/>
    <mergeCell ref="K13:L13"/>
    <mergeCell ref="J5:K5"/>
    <mergeCell ref="J6:K6"/>
    <mergeCell ref="J7:K7"/>
    <mergeCell ref="D7:F8"/>
    <mergeCell ref="G7:H7"/>
    <mergeCell ref="G8:H8"/>
    <mergeCell ref="J4:O4"/>
    <mergeCell ref="I15:J15"/>
    <mergeCell ref="K15:L15"/>
    <mergeCell ref="I16:J16"/>
    <mergeCell ref="K16:L16"/>
    <mergeCell ref="K25:L25"/>
    <mergeCell ref="I26:J26"/>
    <mergeCell ref="K26:L26"/>
    <mergeCell ref="I18:J18"/>
    <mergeCell ref="K18:L18"/>
    <mergeCell ref="I19:J19"/>
    <mergeCell ref="K19:L19"/>
    <mergeCell ref="I20:J20"/>
    <mergeCell ref="K20:L20"/>
    <mergeCell ref="I32:J32"/>
    <mergeCell ref="K32:L32"/>
    <mergeCell ref="I33:J33"/>
    <mergeCell ref="K33:L33"/>
    <mergeCell ref="A4:C4"/>
    <mergeCell ref="I29:J29"/>
    <mergeCell ref="K29:L29"/>
    <mergeCell ref="I30:J30"/>
    <mergeCell ref="K30:L30"/>
    <mergeCell ref="I31:J31"/>
    <mergeCell ref="K31:L31"/>
    <mergeCell ref="I23:J23"/>
    <mergeCell ref="K23:L23"/>
    <mergeCell ref="I24:J24"/>
    <mergeCell ref="K24:L24"/>
    <mergeCell ref="I25:J25"/>
  </mergeCells>
  <phoneticPr fontId="2"/>
  <conditionalFormatting sqref="F14:F33 O14:O33">
    <cfRule type="cellIs" dxfId="11" priority="25" operator="equal">
      <formula>$T$5</formula>
    </cfRule>
    <cfRule type="cellIs" dxfId="10" priority="26" operator="equal">
      <formula>$T$6</formula>
    </cfRule>
    <cfRule type="cellIs" dxfId="9" priority="27" operator="equal">
      <formula>$T$7</formula>
    </cfRule>
    <cfRule type="cellIs" dxfId="8" priority="28" operator="equal">
      <formula>$T$8</formula>
    </cfRule>
    <cfRule type="cellIs" dxfId="7" priority="29" operator="equal">
      <formula>$T$9</formula>
    </cfRule>
    <cfRule type="cellIs" dxfId="6" priority="30" operator="equal">
      <formula>$T$10</formula>
    </cfRule>
  </conditionalFormatting>
  <dataValidations count="2">
    <dataValidation type="list" allowBlank="1" showInputMessage="1" showErrorMessage="1" sqref="D14:D33 M14:M33">
      <formula1>$S$5:$S$6</formula1>
    </dataValidation>
    <dataValidation type="list" allowBlank="1" showInputMessage="1" showErrorMessage="1" sqref="F14:F33 O14:O33">
      <formula1>$T$5:$T$10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99" orientation="portrait" horizontalDpi="4294967293" verticalDpi="0" r:id="rId1"/>
  <ignoredErrors>
    <ignoredError sqref="M5:M11 O5:O1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記入例</vt:lpstr>
      <vt:lpstr>記入例!Print_Area</vt:lpstr>
      <vt:lpstr>入力シート!Print_Area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</dc:creator>
  <cp:lastModifiedBy>koba</cp:lastModifiedBy>
  <cp:lastPrinted>2017-03-11T10:50:02Z</cp:lastPrinted>
  <dcterms:created xsi:type="dcterms:W3CDTF">2017-02-26T11:24:52Z</dcterms:created>
  <dcterms:modified xsi:type="dcterms:W3CDTF">2017-03-11T10:55:20Z</dcterms:modified>
</cp:coreProperties>
</file>